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4219B55D-1325-418E-B1CD-20479089AE5D}" xr6:coauthVersionLast="36" xr6:coauthVersionMax="36" xr10:uidLastSave="{00000000-0000-0000-0000-000000000000}"/>
  <bookViews>
    <workbookView xWindow="0" yWindow="75" windowWidth="15300" windowHeight="9000" firstSheet="2" activeTab="2" xr2:uid="{00000000-000D-0000-FFFF-FFFF00000000}"/>
  </bookViews>
  <sheets>
    <sheet name="FY 15-16" sheetId="1" state="hidden" r:id="rId1"/>
    <sheet name="Tentative" sheetId="2" state="hidden" r:id="rId2"/>
    <sheet name="Updated" sheetId="6" r:id="rId3"/>
  </sheets>
  <definedNames>
    <definedName name="_xlnm.Print_Area" localSheetId="0">'FY 15-16'!$A$1:$J$41</definedName>
  </definedNames>
  <calcPr calcId="191029"/>
</workbook>
</file>

<file path=xl/calcChain.xml><?xml version="1.0" encoding="utf-8"?>
<calcChain xmlns="http://schemas.openxmlformats.org/spreadsheetml/2006/main">
  <c r="J16" i="6" l="1"/>
  <c r="I16" i="6"/>
  <c r="G16" i="6"/>
  <c r="F16" i="6"/>
  <c r="E12" i="6"/>
  <c r="E16" i="6" s="1"/>
  <c r="D12" i="6"/>
  <c r="D16" i="6" s="1"/>
  <c r="H12" i="6" l="1"/>
  <c r="H16" i="6" s="1"/>
  <c r="H11" i="2" l="1"/>
  <c r="G11" i="2"/>
  <c r="F10" i="2"/>
  <c r="J10" i="2" s="1"/>
  <c r="E10" i="2"/>
  <c r="I10" i="2" s="1"/>
  <c r="F9" i="2"/>
  <c r="J9" i="2" s="1"/>
  <c r="E9" i="2"/>
  <c r="I9" i="2" s="1"/>
  <c r="F8" i="2"/>
  <c r="E8" i="2"/>
  <c r="E11" i="2" s="1"/>
  <c r="J11" i="2" l="1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<sst xmlns="http://schemas.openxmlformats.org/spreadsheetml/2006/main" count="137" uniqueCount="63">
  <si>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</si>
  <si>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</si>
  <si>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</si>
  <si>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</si>
  <si>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</si>
  <si>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</si>
  <si>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</si>
  <si>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</si>
  <si>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</si>
  <si>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</si>
  <si>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</si>
  <si>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</si>
  <si>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</si>
  <si>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</si>
  <si>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</si>
  <si>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</si>
  <si>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</si>
  <si>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</si>
  <si>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</si>
  <si>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</si>
  <si>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</si>
  <si>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</si>
  <si>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</si>
  <si>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</si>
  <si>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</si>
  <si>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</si>
  <si>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</si>
  <si>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</si>
  <si>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</si>
  <si>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</si>
  <si>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</si>
  <si>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</si>
  <si>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</si>
  <si>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</si>
  <si>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</si>
  <si>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</si>
  <si>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</si>
  <si>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</si>
  <si>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</si>
  <si>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</si>
  <si>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</si>
  <si>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</si>
  <si>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FARSCCD (Does not include life insurance benefits)</t>
  </si>
  <si>
    <t>CSEA  (Does not include life insurance benefits)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</si>
  <si>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</si>
  <si>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</si>
  <si>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Retirement Rate (STRS)</t>
  </si>
  <si>
    <t>Retirement Rate (PERS)</t>
  </si>
  <si>
    <t>Retirement Rate (PARS)</t>
  </si>
  <si>
    <t>FT ONLY</t>
  </si>
  <si>
    <t>PART-TIME SHORT-TERM</t>
  </si>
  <si>
    <t>For New/Vacant Positions</t>
  </si>
  <si>
    <t>PT CLASSIFIED ON-GOING</t>
  </si>
  <si>
    <t>F/T Classified: Cash Fringe - $1,500/Yr     $125/mo (12-mo)</t>
  </si>
  <si>
    <t>F/T Certificated: Cash Fringe - $1,750/yr     $175/mo (10-mo)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</si>
  <si>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</si>
  <si>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</si>
  <si>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 xml:space="preserve"> * H &amp; W amounts please contact Payroll, the SAC Budget Office or run GL210 report for current employees</t>
  </si>
  <si>
    <t>Health &amp; Welfare average benefits calculation for New/Vacant positions</t>
  </si>
  <si>
    <t xml:space="preserve"> 2020/21  BENEFITS  RATES  </t>
  </si>
  <si>
    <t>FY 20/21</t>
  </si>
  <si>
    <t>NONE</t>
  </si>
  <si>
    <t>FY 20-21 COLA 4%, Faculty &amp; 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</si>
</sst>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00%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5" fontId="0" fillId="8" borderId="19" xfId="1" applyNumberFormat="1" applyFont="1" applyFill="1" applyBorder="1" applyAlignment="1">
      <alignment horizontal="center"/>
    </xf>
    <xf numFmtId="5" fontId="0" fillId="8" borderId="22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5" t="s">
        <v>37</v>
      </c>
      <c r="C1" s="106"/>
      <c r="D1" s="106"/>
      <c r="E1" s="106"/>
      <c r="F1" s="106"/>
      <c r="G1" s="106"/>
      <c r="H1" s="106"/>
      <c r="I1" s="106"/>
      <c r="J1" s="107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8" t="s">
        <v>0</v>
      </c>
      <c r="C3" s="109"/>
      <c r="D3" s="109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2" t="s">
        <v>5</v>
      </c>
    </row>
    <row r="4" spans="2:10" ht="25.9" customHeight="1" x14ac:dyDescent="0.25">
      <c r="B4" s="110"/>
      <c r="C4" s="111"/>
      <c r="D4" s="111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3"/>
    </row>
    <row r="5" spans="2:10" ht="15.75" x14ac:dyDescent="0.25">
      <c r="B5" s="38"/>
      <c r="C5" s="101" t="s">
        <v>9</v>
      </c>
      <c r="D5" s="102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01" t="s">
        <v>10</v>
      </c>
      <c r="D6" s="102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1" t="s">
        <v>11</v>
      </c>
      <c r="D7" s="102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1" t="s">
        <v>12</v>
      </c>
      <c r="D8" s="102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1" t="s">
        <v>13</v>
      </c>
      <c r="D9" s="102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1" t="s">
        <v>14</v>
      </c>
      <c r="D10" s="102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4" t="s">
        <v>15</v>
      </c>
      <c r="C11" s="115"/>
      <c r="D11" s="115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3" t="s">
        <v>20</v>
      </c>
      <c r="E17" s="103" t="s">
        <v>21</v>
      </c>
      <c r="G17" s="53"/>
    </row>
    <row r="18" spans="2:7" ht="26.25" x14ac:dyDescent="0.25">
      <c r="B18" s="35" t="s">
        <v>22</v>
      </c>
      <c r="C18" s="44" t="s">
        <v>23</v>
      </c>
      <c r="D18" s="104"/>
      <c r="E18" s="104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5" t="s">
        <v>40</v>
      </c>
      <c r="C1" s="106"/>
      <c r="D1" s="106"/>
      <c r="E1" s="106"/>
      <c r="F1" s="106"/>
      <c r="G1" s="106"/>
      <c r="H1" s="106"/>
      <c r="I1" s="106"/>
      <c r="J1" s="107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8" t="s">
        <v>0</v>
      </c>
      <c r="C3" s="109"/>
      <c r="D3" s="109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2" t="s">
        <v>5</v>
      </c>
    </row>
    <row r="4" spans="2:10" ht="25.9" customHeight="1" x14ac:dyDescent="0.25">
      <c r="B4" s="110"/>
      <c r="C4" s="111"/>
      <c r="D4" s="111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3"/>
    </row>
    <row r="5" spans="2:10" ht="15.75" x14ac:dyDescent="0.25">
      <c r="B5" s="38"/>
      <c r="C5" s="101" t="s">
        <v>9</v>
      </c>
      <c r="D5" s="102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01" t="s">
        <v>10</v>
      </c>
      <c r="D6" s="102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1" t="s">
        <v>11</v>
      </c>
      <c r="D7" s="102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1" t="s">
        <v>12</v>
      </c>
      <c r="D8" s="102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1" t="s">
        <v>13</v>
      </c>
      <c r="D9" s="102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1" t="s">
        <v>14</v>
      </c>
      <c r="D10" s="102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4" t="s">
        <v>15</v>
      </c>
      <c r="C11" s="115"/>
      <c r="D11" s="115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3" t="s">
        <v>20</v>
      </c>
      <c r="E17" s="103" t="s">
        <v>21</v>
      </c>
      <c r="G17" s="53"/>
    </row>
    <row r="18" spans="2:7" ht="26.25" x14ac:dyDescent="0.25">
      <c r="B18" s="35" t="s">
        <v>22</v>
      </c>
      <c r="C18" s="54" t="s">
        <v>23</v>
      </c>
      <c r="D18" s="104"/>
      <c r="E18" s="104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J30"/>
  <sheetViews>
    <sheetView tabSelected="1" topLeftCell="B1" workbookViewId="0">
      <selection activeCell="C32" sqref="C32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6.140625" bestFit="1" customWidth="1"/>
    <col min="4" max="4" width="14.28515625" bestFit="1" customWidth="1"/>
    <col min="5" max="5" width="13.5703125" bestFit="1" customWidth="1"/>
    <col min="6" max="6" width="14.5703125" bestFit="1" customWidth="1"/>
    <col min="7" max="7" width="14.7109375" bestFit="1" customWidth="1"/>
    <col min="8" max="8" width="13.140625" customWidth="1"/>
    <col min="9" max="9" width="10.5703125" customWidth="1"/>
    <col min="10" max="10" width="10.7109375" customWidth="1"/>
  </cols>
  <sheetData>
    <row r="1" spans="1:10" ht="15.75" thickBot="1" x14ac:dyDescent="0.3"/>
    <row r="2" spans="1:10" ht="33.75" thickBot="1" x14ac:dyDescent="0.65">
      <c r="A2" s="116" t="s">
        <v>59</v>
      </c>
      <c r="B2" s="117"/>
      <c r="C2" s="117"/>
      <c r="D2" s="117"/>
      <c r="E2" s="117"/>
      <c r="F2" s="117"/>
      <c r="G2" s="117"/>
      <c r="H2" s="117"/>
      <c r="I2" s="117"/>
      <c r="J2" s="118"/>
    </row>
    <row r="3" spans="1:10" ht="22.5" thickBot="1" x14ac:dyDescent="0.45">
      <c r="A3" s="1"/>
      <c r="B3" s="1"/>
      <c r="C3" s="2"/>
      <c r="D3" s="2"/>
      <c r="E3" s="3"/>
      <c r="F3" s="2"/>
      <c r="G3" s="2"/>
      <c r="H3" s="3"/>
      <c r="I3" s="3"/>
    </row>
    <row r="4" spans="1:10" ht="38.25" x14ac:dyDescent="0.25">
      <c r="A4" s="65" t="s">
        <v>19</v>
      </c>
      <c r="B4" s="66" t="s">
        <v>19</v>
      </c>
      <c r="C4" s="67"/>
      <c r="D4" s="68" t="s">
        <v>35</v>
      </c>
      <c r="E4" s="68" t="s">
        <v>1</v>
      </c>
      <c r="F4" s="69" t="s">
        <v>2</v>
      </c>
      <c r="G4" s="70" t="s">
        <v>52</v>
      </c>
      <c r="H4" s="71" t="s">
        <v>50</v>
      </c>
      <c r="I4" s="119" t="s">
        <v>55</v>
      </c>
      <c r="J4" s="121" t="s">
        <v>56</v>
      </c>
    </row>
    <row r="5" spans="1:10" ht="26.25" x14ac:dyDescent="0.25">
      <c r="A5" s="72" t="s">
        <v>22</v>
      </c>
      <c r="B5" s="73" t="s">
        <v>23</v>
      </c>
      <c r="C5" s="74" t="s">
        <v>20</v>
      </c>
      <c r="D5" s="75" t="s">
        <v>6</v>
      </c>
      <c r="E5" s="75" t="s">
        <v>6</v>
      </c>
      <c r="F5" s="76" t="s">
        <v>7</v>
      </c>
      <c r="G5" s="89" t="s">
        <v>7</v>
      </c>
      <c r="H5" s="77" t="s">
        <v>8</v>
      </c>
      <c r="I5" s="120"/>
      <c r="J5" s="122"/>
    </row>
    <row r="6" spans="1:10" ht="15.75" x14ac:dyDescent="0.25">
      <c r="A6" s="58">
        <v>3111</v>
      </c>
      <c r="B6" s="45">
        <v>3115</v>
      </c>
      <c r="C6" s="78" t="s">
        <v>46</v>
      </c>
      <c r="D6" s="79">
        <v>0.1615</v>
      </c>
      <c r="E6" s="79">
        <v>0.1615</v>
      </c>
      <c r="F6" s="91"/>
      <c r="G6" s="91"/>
      <c r="H6" s="91"/>
      <c r="I6" s="92"/>
      <c r="J6" s="93"/>
    </row>
    <row r="7" spans="1:10" ht="15.75" x14ac:dyDescent="0.25">
      <c r="A7" s="58">
        <v>3211</v>
      </c>
      <c r="B7" s="45">
        <v>3215</v>
      </c>
      <c r="C7" s="78" t="s">
        <v>47</v>
      </c>
      <c r="D7" s="94"/>
      <c r="E7" s="94"/>
      <c r="F7" s="79">
        <v>0.20699999999999999</v>
      </c>
      <c r="G7" s="79">
        <v>0.20699999999999999</v>
      </c>
      <c r="H7" s="91"/>
      <c r="I7" s="92"/>
      <c r="J7" s="93"/>
    </row>
    <row r="8" spans="1:10" ht="15.75" x14ac:dyDescent="0.25">
      <c r="A8" s="58">
        <v>3331</v>
      </c>
      <c r="B8" s="45">
        <v>3335</v>
      </c>
      <c r="C8" s="78" t="s">
        <v>48</v>
      </c>
      <c r="D8" s="94"/>
      <c r="E8" s="94"/>
      <c r="F8" s="95"/>
      <c r="G8" s="95"/>
      <c r="H8" s="79">
        <v>1.2999999999999999E-2</v>
      </c>
      <c r="I8" s="96"/>
      <c r="J8" s="97"/>
    </row>
    <row r="9" spans="1:10" ht="15.75" x14ac:dyDescent="0.25">
      <c r="A9" s="58">
        <v>3311</v>
      </c>
      <c r="B9" s="45">
        <v>3315</v>
      </c>
      <c r="C9" s="78" t="s">
        <v>10</v>
      </c>
      <c r="D9" s="125" t="s">
        <v>61</v>
      </c>
      <c r="E9" s="126"/>
      <c r="F9" s="79">
        <v>6.2E-2</v>
      </c>
      <c r="G9" s="79">
        <v>6.2E-2</v>
      </c>
      <c r="H9" s="80"/>
      <c r="I9" s="79"/>
      <c r="J9" s="81">
        <v>6.2E-2</v>
      </c>
    </row>
    <row r="10" spans="1:10" ht="15.75" x14ac:dyDescent="0.25">
      <c r="A10" s="58">
        <v>3321</v>
      </c>
      <c r="B10" s="45">
        <v>3325</v>
      </c>
      <c r="C10" s="78" t="s">
        <v>11</v>
      </c>
      <c r="D10" s="79">
        <v>1.4500000000000001E-2</v>
      </c>
      <c r="E10" s="79">
        <v>1.4500000000000001E-2</v>
      </c>
      <c r="F10" s="79">
        <v>1.4500000000000001E-2</v>
      </c>
      <c r="G10" s="79">
        <v>1.4500000000000001E-2</v>
      </c>
      <c r="H10" s="79">
        <v>1.4500000000000001E-2</v>
      </c>
      <c r="I10" s="79"/>
      <c r="J10" s="81">
        <v>1.4500000000000001E-2</v>
      </c>
    </row>
    <row r="11" spans="1:10" ht="15.75" x14ac:dyDescent="0.25">
      <c r="A11" s="58">
        <v>3431</v>
      </c>
      <c r="B11" s="45">
        <v>3435</v>
      </c>
      <c r="C11" s="78" t="s">
        <v>14</v>
      </c>
      <c r="D11" s="79">
        <v>1.0999999999999999E-2</v>
      </c>
      <c r="E11" s="79">
        <v>1.0999999999999999E-2</v>
      </c>
      <c r="F11" s="79">
        <v>1.0999999999999999E-2</v>
      </c>
      <c r="G11" s="79">
        <v>1.0999999999999999E-2</v>
      </c>
      <c r="H11" s="79">
        <v>1.0999999999999999E-2</v>
      </c>
      <c r="I11" s="79">
        <v>1.0999999999999999E-2</v>
      </c>
      <c r="J11" s="81">
        <v>1.0999999999999999E-2</v>
      </c>
    </row>
    <row r="12" spans="1:10" ht="15.75" x14ac:dyDescent="0.25">
      <c r="A12" s="58">
        <v>3511</v>
      </c>
      <c r="B12" s="45">
        <v>3515</v>
      </c>
      <c r="C12" s="78" t="s">
        <v>12</v>
      </c>
      <c r="D12" s="79">
        <f t="shared" ref="D12:E12" si="0">+F12</f>
        <v>5.0000000000000001E-4</v>
      </c>
      <c r="E12" s="79">
        <f t="shared" si="0"/>
        <v>5.0000000000000001E-4</v>
      </c>
      <c r="F12" s="79">
        <v>5.0000000000000001E-4</v>
      </c>
      <c r="G12" s="79">
        <v>5.0000000000000001E-4</v>
      </c>
      <c r="H12" s="79">
        <f>+D12</f>
        <v>5.0000000000000001E-4</v>
      </c>
      <c r="I12" s="96"/>
      <c r="J12" s="97"/>
    </row>
    <row r="13" spans="1:10" ht="15.75" x14ac:dyDescent="0.25">
      <c r="A13" s="58">
        <v>3611</v>
      </c>
      <c r="B13" s="45">
        <v>3615</v>
      </c>
      <c r="C13" s="78" t="s">
        <v>13</v>
      </c>
      <c r="D13" s="79">
        <v>1.4999999999999999E-2</v>
      </c>
      <c r="E13" s="79">
        <v>1.4999999999999999E-2</v>
      </c>
      <c r="F13" s="79">
        <v>1.4999999999999999E-2</v>
      </c>
      <c r="G13" s="79">
        <v>1.4999999999999999E-2</v>
      </c>
      <c r="H13" s="79">
        <v>1.4999999999999999E-2</v>
      </c>
      <c r="I13" s="79">
        <v>1.4999999999999999E-2</v>
      </c>
      <c r="J13" s="81">
        <v>1.4999999999999999E-2</v>
      </c>
    </row>
    <row r="14" spans="1:10" ht="39" x14ac:dyDescent="0.25">
      <c r="A14" s="59">
        <v>3911</v>
      </c>
      <c r="B14" s="52">
        <v>3915</v>
      </c>
      <c r="C14" s="55" t="s">
        <v>44</v>
      </c>
      <c r="D14" s="82" t="s">
        <v>49</v>
      </c>
      <c r="E14" s="79"/>
      <c r="F14" s="82" t="s">
        <v>49</v>
      </c>
      <c r="G14" s="79"/>
      <c r="H14" s="79"/>
      <c r="I14" s="83"/>
      <c r="J14" s="84"/>
    </row>
    <row r="15" spans="1:10" ht="26.25" x14ac:dyDescent="0.25">
      <c r="A15" s="59">
        <v>3411</v>
      </c>
      <c r="B15" s="52">
        <v>3415</v>
      </c>
      <c r="C15" s="49" t="s">
        <v>41</v>
      </c>
      <c r="D15" s="82" t="s">
        <v>49</v>
      </c>
      <c r="E15" s="79"/>
      <c r="F15" s="82" t="s">
        <v>49</v>
      </c>
      <c r="G15" s="79"/>
      <c r="H15" s="79"/>
      <c r="I15" s="83"/>
      <c r="J15" s="84"/>
    </row>
    <row r="16" spans="1:10" ht="16.5" thickBot="1" x14ac:dyDescent="0.3">
      <c r="A16" s="123" t="s">
        <v>15</v>
      </c>
      <c r="B16" s="124"/>
      <c r="C16" s="124"/>
      <c r="D16" s="85">
        <f t="shared" ref="D16:J16" si="1">SUM(D6:D13)</f>
        <v>0.20250000000000001</v>
      </c>
      <c r="E16" s="85">
        <f t="shared" si="1"/>
        <v>0.20250000000000001</v>
      </c>
      <c r="F16" s="90">
        <f t="shared" si="1"/>
        <v>0.31000000000000005</v>
      </c>
      <c r="G16" s="90">
        <f t="shared" si="1"/>
        <v>0.31000000000000005</v>
      </c>
      <c r="H16" s="88">
        <f t="shared" si="1"/>
        <v>5.3999999999999999E-2</v>
      </c>
      <c r="I16" s="86">
        <f t="shared" si="1"/>
        <v>2.5999999999999999E-2</v>
      </c>
      <c r="J16" s="87">
        <f t="shared" si="1"/>
        <v>0.10249999999999999</v>
      </c>
    </row>
    <row r="17" spans="1:7" ht="15.75" x14ac:dyDescent="0.25">
      <c r="A17" s="1"/>
      <c r="B17" s="1"/>
      <c r="C17" s="24"/>
      <c r="D17" s="25"/>
      <c r="F17" s="26"/>
      <c r="G17" s="27"/>
    </row>
    <row r="18" spans="1:7" ht="16.5" thickBot="1" x14ac:dyDescent="0.3">
      <c r="A18" s="1"/>
      <c r="B18" s="1"/>
      <c r="C18" s="28" t="s">
        <v>16</v>
      </c>
      <c r="D18" s="25"/>
      <c r="F18" s="26"/>
      <c r="G18" s="27"/>
    </row>
    <row r="19" spans="1:7" x14ac:dyDescent="0.25">
      <c r="A19" s="1"/>
      <c r="B19" s="1"/>
      <c r="C19" s="29" t="s">
        <v>53</v>
      </c>
      <c r="D19" s="30"/>
      <c r="G19" s="31"/>
    </row>
    <row r="20" spans="1:7" x14ac:dyDescent="0.25">
      <c r="A20" s="1"/>
      <c r="B20" s="1"/>
      <c r="C20" s="32" t="s">
        <v>54</v>
      </c>
      <c r="F20" s="33"/>
      <c r="G20" s="34"/>
    </row>
    <row r="21" spans="1:7" x14ac:dyDescent="0.25">
      <c r="A21" s="1"/>
      <c r="B21" s="1"/>
      <c r="F21" s="36"/>
    </row>
    <row r="22" spans="1:7" x14ac:dyDescent="0.25">
      <c r="A22" s="1"/>
      <c r="B22" s="1"/>
    </row>
    <row r="23" spans="1:7" ht="26.25" x14ac:dyDescent="0.25">
      <c r="A23" s="1"/>
      <c r="B23" s="1"/>
      <c r="C23" s="56" t="s">
        <v>57</v>
      </c>
    </row>
    <row r="24" spans="1:7" ht="15.75" thickBot="1" x14ac:dyDescent="0.3">
      <c r="A24" s="1"/>
      <c r="B24" s="1"/>
    </row>
    <row r="25" spans="1:7" x14ac:dyDescent="0.25">
      <c r="C25" s="60" t="s">
        <v>58</v>
      </c>
      <c r="D25" s="63" t="s">
        <v>60</v>
      </c>
      <c r="E25" s="57"/>
    </row>
    <row r="26" spans="1:7" x14ac:dyDescent="0.25">
      <c r="C26" s="61" t="s">
        <v>43</v>
      </c>
      <c r="D26" s="99">
        <v>19127.41</v>
      </c>
      <c r="E26" s="64" t="s">
        <v>51</v>
      </c>
    </row>
    <row r="27" spans="1:7" x14ac:dyDescent="0.25">
      <c r="C27" s="61" t="s">
        <v>42</v>
      </c>
      <c r="D27" s="99">
        <v>20339.47</v>
      </c>
      <c r="E27" s="64" t="s">
        <v>51</v>
      </c>
    </row>
    <row r="28" spans="1:7" ht="15.75" thickBot="1" x14ac:dyDescent="0.3">
      <c r="C28" s="62" t="s">
        <v>45</v>
      </c>
      <c r="D28" s="100">
        <v>21157.34</v>
      </c>
      <c r="E28" s="64" t="s">
        <v>51</v>
      </c>
    </row>
    <row r="30" spans="1:7" ht="15.75" x14ac:dyDescent="0.25">
      <c r="C30" s="98" t="s">
        <v>62</v>
      </c>
    </row>
  </sheetData>
  <mergeCells count="5">
    <mergeCell ref="A2:J2"/>
    <mergeCell ref="I4:I5"/>
    <mergeCell ref="J4:J5"/>
    <mergeCell ref="A16:C16"/>
    <mergeCell ref="D9:E9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HNYXMCCMVK3K-959119656-84</_dlc_DocId>
    <_dlc_DocIdUrl xmlns="431189f8-a51b-453f-9f0c-3a0b3b65b12f">
      <Url>https://sac.edu/AdminServices/BudgetAccounting/_layouts/15/DocIdRedir.aspx?ID=HNYXMCCMVK3K-959119656-84</Url>
      <Description>HNYXMCCMVK3K-959119656-84</Description>
    </_dlc_DocIdUrl>
  </documentManagement>
</p:properties>
</file>

<file path=customXml/itemProps1.xml><?xml version="1.0" encoding="utf-8"?>
<ds:datastoreItem xmlns:ds="http://schemas.openxmlformats.org/officeDocument/2006/customXml" ds:itemID="{856DA715-D4F5-48D1-B5B0-D2BF70E71AC6}"/>
</file>

<file path=customXml/itemProps2.xml><?xml version="1.0" encoding="utf-8"?>
<ds:datastoreItem xmlns:ds="http://schemas.openxmlformats.org/officeDocument/2006/customXml" ds:itemID="{9F148FD2-C8CB-4E80-8C38-78EB7D145A1E}"/>
</file>

<file path=customXml/itemProps3.xml><?xml version="1.0" encoding="utf-8"?>
<ds:datastoreItem xmlns:ds="http://schemas.openxmlformats.org/officeDocument/2006/customXml" ds:itemID="{03196E90-C940-4069-84CE-A924E91693FB}"/>
</file>

<file path=customXml/itemProps4.xml><?xml version="1.0" encoding="utf-8"?>
<ds:datastoreItem xmlns:ds="http://schemas.openxmlformats.org/officeDocument/2006/customXml" ds:itemID="{B564FBE8-3E6B-4553-9CCA-4D666014D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15-16</vt:lpstr>
      <vt:lpstr>Tentative</vt:lpstr>
      <vt:lpstr>Updated</vt:lpstr>
      <vt:lpstr>'FY 15-16'!Print_Area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2020-07-10T18:04:55Z</cp:lastPrinted>
  <dcterms:created xsi:type="dcterms:W3CDTF">2014-04-02T22:43:02Z</dcterms:created>
  <dcterms:modified xsi:type="dcterms:W3CDTF">2020-10-07T17:42:37Z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89d3031b-a331-40f3-b04b-8a1152a6328d</vt:lpwstr>
  </property>
</Properties>
</file>